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/>
  <mc:AlternateContent xmlns:mc="http://schemas.openxmlformats.org/markup-compatibility/2006">
    <mc:Choice Requires="x15">
      <x15ac:absPath xmlns:x15ac="http://schemas.microsoft.com/office/spreadsheetml/2010/11/ac" url="https://ideantioquia-my.sharepoint.com/personal/sandramh_idea_gov_co/Documents/Escritorio/CARPETAS/REPOSITORIO OFICINA DE PLANEACION/PLANES INSTITUCIONALES/PLANES INSTITUCIONALES 2026/"/>
    </mc:Choice>
  </mc:AlternateContent>
  <xr:revisionPtr revIDLastSave="1" documentId="8_{308700B9-7418-4BE0-A35B-D82F9476FF02}" xr6:coauthVersionLast="47" xr6:coauthVersionMax="47" xr10:uidLastSave="{AD4BDDDA-8DB0-4616-AE8C-A0021738F455}"/>
  <bookViews>
    <workbookView xWindow="-120" yWindow="-120" windowWidth="29040" windowHeight="15720" xr2:uid="{14A8C776-2097-41D2-BBC5-46C724178005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tc={EED78B63-D84F-487A-ACFB-7DDBCDA4539E}</author>
    <author>tc={B9B2A35C-E4DE-4595-B894-AD71B10FD1EB}</author>
    <author>tc={C3C5996A-E989-473D-ACC9-FAD667BDB43D}</author>
    <author>tc={BE2B5D91-4E56-470E-87A9-538907F76893}</author>
    <author>tc={038E65DB-8E97-46E0-B623-27D7CDA2C079}</author>
    <author>tc={8C75C25D-5C89-4BE0-A36F-BCA0FE66B2E0}</author>
    <author>tc={1923A1B0-023C-4FCB-86FB-502609F02FED}</author>
    <author>tc={2175163C-FC4F-4EB5-BE0E-DBAC6EEB8513}</author>
    <author>tc={1274D5A3-A496-4C24-B434-F19623CA8BCE}</author>
    <author>tc={5066D0D0-AF36-4E14-A100-A08A99C6C0A2}</author>
    <author>tc={EF27C74A-71FE-4C97-A487-5AAC72EBFCCF}</author>
    <author>tc={F79D1FB4-30A2-4451-837E-ECB7FE160185}</author>
    <author>tc={37E3D108-2E6E-4EC9-A791-A8F4854B3202}</author>
    <author>tc={94A84331-8117-4E66-BB6C-AB749F00DAA3}</author>
    <author>tc={384FF60F-5A94-4A04-AC54-828B585E0F73}</author>
    <author>tc={0A8B6AD8-9499-453A-A037-CBBB23A52EBA}</author>
    <author>tc={041C1F82-C1D3-4D75-92D3-FB2DABC9E3C1}</author>
    <author>tc={D93E6CF9-E02E-4049-8633-41EEC95DF6D5}</author>
    <author>tc={7EC85120-A52A-4957-AE61-926079317302}</author>
    <author>tc={4EE36586-7323-4D89-AF8E-850892AE5A1A}</author>
    <author>tc={BED4CF1F-5236-4F23-A077-D9FC9E9F4FB2}</author>
    <author>tc={1B64B6F0-9549-4500-8A7C-AE7CFD43AA37}</author>
    <author>tc={DEEE4315-4CD2-4312-B013-EB12976CBFEE}</author>
    <author>tc={8F3B65EA-392C-4DDA-BD1F-B4C394546F2E}</author>
    <author>tc={1707D870-10BD-4F34-A0CA-4EA475DD22D4}</author>
  </authors>
  <commentList>
    <comment ref="E2" authorId="0" shapeId="0" xr:uid="{EED78B63-D84F-487A-ACFB-7DDBCDA4539E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resulta viable de ejecutar en las condiciones actuales de los sistemas de información porque no admiten integraciones.</t>
      </text>
    </comment>
    <comment ref="E3" authorId="1" shapeId="0" xr:uid="{B9B2A35C-E4DE-4595-B894-AD71B10FD1EB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resulta viable de ejecutar en las condiciones actuales de los sistemas de información porque no admiten integraciones.</t>
      </text>
    </comment>
    <comment ref="E4" authorId="2" shapeId="0" xr:uid="{C3C5996A-E989-473D-ACC9-FAD667BDB43D}">
      <text>
        <t>[Threaded comment]
Your version of Excel allows you to read this threaded comment; however, any edits to it will get removed if the file is opened in a newer version of Excel. Learn more: https://go.microsoft.com/fwlink/?linkid=870924
Comment:
    Desarrollo In-House</t>
      </text>
    </comment>
    <comment ref="E5" authorId="3" shapeId="0" xr:uid="{BE2B5D91-4E56-470E-87A9-538907F76893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resulta viable de ejecutar en las condiciones actuales de los sistemas de información porque no admiten integraciones.</t>
      </text>
    </comment>
    <comment ref="E6" authorId="4" shapeId="0" xr:uid="{038E65DB-8E97-46E0-B623-27D7CDA2C079}">
      <text>
        <t>[Threaded comment]
Your version of Excel allows you to read this threaded comment; however, any edits to it will get removed if the file is opened in a newer version of Excel. Learn more: https://go.microsoft.com/fwlink/?linkid=870924
Comment:
    Para ejecutar el 2026</t>
      </text>
    </comment>
    <comment ref="E8" authorId="5" shapeId="0" xr:uid="{8C75C25D-5C89-4BE0-A36F-BCA0FE66B2E0}">
      <text>
        <t>[Threaded comment]
Your version of Excel allows you to read this threaded comment; however, any edits to it will get removed if the file is opened in a newer version of Excel. Learn more: https://go.microsoft.com/fwlink/?linkid=870924
Comment:
    Se entregó la herramienta</t>
      </text>
    </comment>
    <comment ref="E9" authorId="6" shapeId="0" xr:uid="{1923A1B0-023C-4FCB-86FB-502609F02FED}">
      <text>
        <t>[Threaded comment]
Your version of Excel allows you to read this threaded comment; however, any edits to it will get removed if the file is opened in a newer version of Excel. Learn more: https://go.microsoft.com/fwlink/?linkid=870924
Comment:
    Vamos  a reevaluar la viabilidad de su implementación.</t>
      </text>
    </comment>
    <comment ref="E10" authorId="7" shapeId="0" xr:uid="{2175163C-FC4F-4EB5-BE0E-DBAC6EEB8513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resulta viable de ejecutar en las condiciones actuales de los sistemas de información porque no admiten integraciones.</t>
      </text>
    </comment>
    <comment ref="E13" authorId="8" shapeId="0" xr:uid="{1274D5A3-A496-4C24-B434-F19623CA8BCE}">
      <text>
        <t>[Threaded comment]
Your version of Excel allows you to read this threaded comment; however, any edits to it will get removed if the file is opened in a newer version of Excel. Learn more: https://go.microsoft.com/fwlink/?linkid=870924
Comment:
    Se entrego el modulo en G+</t>
      </text>
    </comment>
    <comment ref="E14" authorId="9" shapeId="0" xr:uid="{5066D0D0-AF36-4E14-A100-A08A99C6C0A2}">
      <text>
        <t>[Threaded comment]
Your version of Excel allows you to read this threaded comment; however, any edits to it will get removed if the file is opened in a newer version of Excel. Learn more: https://go.microsoft.com/fwlink/?linkid=870924
Comment:
    Desarrollo InHouse: Implementación a través de PITD
Reply:
    Para desarrollar en 2026</t>
      </text>
    </comment>
    <comment ref="E16" authorId="10" shapeId="0" xr:uid="{EF27C74A-71FE-4C97-A487-5AAC72EBFCCF}">
      <text>
        <t>[Threaded comment]
Your version of Excel allows you to read this threaded comment; however, any edits to it will get removed if the file is opened in a newer version of Excel. Learn more: https://go.microsoft.com/fwlink/?linkid=870924
Comment:
    Terminar su implementación en 2026</t>
      </text>
    </comment>
    <comment ref="E17" authorId="11" shapeId="0" xr:uid="{F79D1FB4-30A2-4451-837E-ECB7FE160185}">
      <text>
        <t>[Threaded comment]
Your version of Excel allows you to read this threaded comment; however, any edits to it will get removed if the file is opened in a newer version of Excel. Learn more: https://go.microsoft.com/fwlink/?linkid=870924
Comment:
    Se ejecutó en 2025</t>
      </text>
    </comment>
    <comment ref="E18" authorId="12" shapeId="0" xr:uid="{37E3D108-2E6E-4EC9-A791-A8F4854B3202}">
      <text>
        <t>[Threaded comment]
Your version of Excel allows you to read this threaded comment; however, any edits to it will get removed if the file is opened in a newer version of Excel. Learn more: https://go.microsoft.com/fwlink/?linkid=870924
Comment:
    Desarrollo InHouse en 2026</t>
      </text>
    </comment>
    <comment ref="E19" authorId="13" shapeId="0" xr:uid="{94A84331-8117-4E66-BB6C-AB749F00DAA3}">
      <text>
        <t>[Threaded comment]
Your version of Excel allows you to read this threaded comment; however, any edits to it will get removed if the file is opened in a newer version of Excel. Learn more: https://go.microsoft.com/fwlink/?linkid=870924
Comment:
    Se ejecutó en 2025</t>
      </text>
    </comment>
    <comment ref="E20" authorId="14" shapeId="0" xr:uid="{384FF60F-5A94-4A04-AC54-828B585E0F73}">
      <text>
        <t>[Threaded comment]
Your version of Excel allows you to read this threaded comment; however, any edits to it will get removed if the file is opened in a newer version of Excel. Learn more: https://go.microsoft.com/fwlink/?linkid=870924
Comment:
    Ejecución en 2026</t>
      </text>
    </comment>
    <comment ref="E21" authorId="15" shapeId="0" xr:uid="{0A8B6AD8-9499-453A-A037-CBBB23A52EBA}">
      <text>
        <t>[Threaded comment]
Your version of Excel allows you to read this threaded comment; however, any edits to it will get removed if the file is opened in a newer version of Excel. Learn more: https://go.microsoft.com/fwlink/?linkid=870924
Comment:
    Para ejecución en 2026</t>
      </text>
    </comment>
    <comment ref="E22" authorId="16" shapeId="0" xr:uid="{041C1F82-C1D3-4D75-92D3-FB2DABC9E3C1}">
      <text>
        <t>[Threaded comment]
Your version of Excel allows you to read this threaded comment; however, any edits to it will get removed if the file is opened in a newer version of Excel. Learn more: https://go.microsoft.com/fwlink/?linkid=870924
Comment:
    Para desarrollar en 2026</t>
      </text>
    </comment>
    <comment ref="E23" authorId="17" shapeId="0" xr:uid="{D93E6CF9-E02E-4049-8633-41EEC95DF6D5}">
      <text>
        <t>[Threaded comment]
Your version of Excel allows you to read this threaded comment; however, any edits to it will get removed if the file is opened in a newer version of Excel. Learn more: https://go.microsoft.com/fwlink/?linkid=870924
Comment:
    41 todo en uno (Secretarias) --&gt;2024
10 Todo en uno (Manantiales)
132 portátiles (Funcionarios)
30 portátiles (Directivos)</t>
      </text>
    </comment>
    <comment ref="E24" authorId="18" shapeId="0" xr:uid="{7EC85120-A52A-4957-AE61-926079317302}">
      <text>
        <t>[Threaded comment]
Your version of Excel allows you to read this threaded comment; however, any edits to it will get removed if the file is opened in a newer version of Excel. Learn more: https://go.microsoft.com/fwlink/?linkid=870924
Comment:
    Se ejecutó en 2025</t>
      </text>
    </comment>
    <comment ref="E25" authorId="19" shapeId="0" xr:uid="{4EE36586-7323-4D89-AF8E-850892AE5A1A}">
      <text>
        <t>[Threaded comment]
Your version of Excel allows you to read this threaded comment; however, any edits to it will get removed if the file is opened in a newer version of Excel. Learn more: https://go.microsoft.com/fwlink/?linkid=870924
Comment:
    Todos los años se renueva licenciamiento:
CRM
VinBackup
Gobierno Digital
Fortinet
Adobe
Microsoft 365
Mesa de ayuda (EndPoint Central - Management Engine, ServiceDesk Plus, PaperCut)</t>
      </text>
    </comment>
    <comment ref="E26" authorId="20" shapeId="0" xr:uid="{BED4CF1F-5236-4F23-A077-D9FC9E9F4FB2}">
      <text>
        <t>[Threaded comment]
Your version of Excel allows you to read this threaded comment; however, any edits to it will get removed if the file is opened in a newer version of Excel. Learn more: https://go.microsoft.com/fwlink/?linkid=870924
Comment:
    Se ejecutó en 2025</t>
      </text>
    </comment>
    <comment ref="E27" authorId="21" shapeId="0" xr:uid="{1B64B6F0-9549-4500-8A7C-AE7CFD43AA37}">
      <text>
        <t>[Threaded comment]
Your version of Excel allows you to read this threaded comment; however, any edits to it will get removed if the file is opened in a newer version of Excel. Learn more: https://go.microsoft.com/fwlink/?linkid=870924
Comment:
    Se ejecutó en 2025</t>
      </text>
    </comment>
    <comment ref="E28" authorId="22" shapeId="0" xr:uid="{DEEE4315-4CD2-4312-B013-EB12976CBFEE}">
      <text>
        <t>[Threaded comment]
Your version of Excel allows you to read this threaded comment; however, any edits to it will get removed if the file is opened in a newer version of Excel. Learn more: https://go.microsoft.com/fwlink/?linkid=870924
Comment:
    Se ejecutó en 2025</t>
      </text>
    </comment>
    <comment ref="E29" authorId="23" shapeId="0" xr:uid="{8F3B65EA-392C-4DDA-BD1F-B4C394546F2E}">
      <text>
        <t>[Threaded comment]
Your version of Excel allows you to read this threaded comment; however, any edits to it will get removed if the file is opened in a newer version of Excel. Learn more: https://go.microsoft.com/fwlink/?linkid=870924
Comment:
    Desarrollo In-House + Licenciamiento de herramientas
Reply:
    Se ejecuta en 2025: Bancolombia, Davivienda y BBVA
Queda gestión de 4 bancos para 2026</t>
      </text>
    </comment>
    <comment ref="E30" authorId="24" shapeId="0" xr:uid="{1707D870-10BD-4F34-A0CA-4EA475DD22D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Soporte y Mantenimiento:
SIIF
G+
Internet
Impresiones
</t>
      </text>
    </comment>
  </commentList>
</comments>
</file>

<file path=xl/sharedStrings.xml><?xml version="1.0" encoding="utf-8"?>
<sst xmlns="http://schemas.openxmlformats.org/spreadsheetml/2006/main" count="151" uniqueCount="87">
  <si>
    <t>Alineacion estratégica IDEA</t>
  </si>
  <si>
    <t>Pilares</t>
  </si>
  <si>
    <t>Presupuesto anual 2026</t>
  </si>
  <si>
    <t>Actividades</t>
  </si>
  <si>
    <t>Indicador de
resultado</t>
  </si>
  <si>
    <t>Meta resultado 2026</t>
  </si>
  <si>
    <t>Responsable</t>
  </si>
  <si>
    <t>gestion de impedimentos</t>
  </si>
  <si>
    <t>Acciones</t>
  </si>
  <si>
    <t xml:space="preserve">LINEA ESTRATEGICA : 2
El IDEA, una institución 
competitiva y productiva 
Objetivo
Incrementar, mediante la actualización y
mantenimiento de los procesos tecnológicos e
informáticos, la producción de información
relevante para la toma de decisiones, y la
eficiencia y productividad de los procesos
misionales y de gestión del IDEA.  
</t>
  </si>
  <si>
    <t>Sistema de Información Financiera - Core</t>
  </si>
  <si>
    <t>Integrar al Sistema de Información Financiera funcionalidades que actualmente se realizan de forma manual en los módulos contable, crédito y cartera, operaciones y convenios.</t>
  </si>
  <si>
    <t>Nivel de Integración = N° de funcionalidades automatizadas / Total de Funcionalidades Identificadas</t>
  </si>
  <si>
    <t>Carlos Ochoa</t>
  </si>
  <si>
    <t>Gestion de recursos</t>
  </si>
  <si>
    <t>Evaluar opciones de mercado de Sistemas de Informacion Core con mayor porcentaje de ajuste a las necesidades del Instituto
Implementar funcionalidades adicionales para la operatividad del Instituto en el Sistema de Informacion Core
Desarrollar funcionalidades complementarias a los Sistemas de Informacion del Instituto con capacidades internas y externas  (Integraciones, Reportes, Automatizaciones, Clientes)</t>
  </si>
  <si>
    <t>Integrar la generación funcional de reportes e informes nativos directamente en el Sistema de Información Financiera</t>
  </si>
  <si>
    <t>Reportería = N° de características de reportería realizadas / N° de características requerida</t>
  </si>
  <si>
    <t>Implementar la herramienta integrada al Sistema de Información Financiera para Multicash clientes.</t>
  </si>
  <si>
    <t xml:space="preserve">Progreso Multicash = N° de hitos completados / N° total de hitos definitivos </t>
  </si>
  <si>
    <t>Edwin Ocampo</t>
  </si>
  <si>
    <t>Integrar el Sistema de Información Financiera con los demás sistemas del Instituto.</t>
  </si>
  <si>
    <t xml:space="preserve">Integración = N° de sistemas integrados exitosamente / N° de sistemas totales </t>
  </si>
  <si>
    <t>Brufeli Romero</t>
  </si>
  <si>
    <t>Implementar metodologías agiles de desarrollo de software con validación de QA con entregas y despliegues continuos.</t>
  </si>
  <si>
    <t>Implementación = Proyectos que aplican metodología ágil / Total de proyectos planificados</t>
  </si>
  <si>
    <t>Hector Vélez</t>
  </si>
  <si>
    <t>Implementar onboarding e identidad digital.</t>
  </si>
  <si>
    <t>Porcentaje de Avance = (N° de etapas realizadas * Peso de la etapa) / N° total de etapas</t>
  </si>
  <si>
    <t xml:space="preserve">Implementar Proceso Integral de Crédito (PIC) e integración entre formulario de actualización de información y la línea de originación SIIF para PIC. </t>
  </si>
  <si>
    <t>Avance PIC = Componentes de PIC en Dllo o Implementados / Total de componentes de PIC Planificados</t>
  </si>
  <si>
    <t>RPA y automatización de procesos (Desarrollo de Software)</t>
  </si>
  <si>
    <t>Grado de Automatización = N° de procesos automatizados / Total de procesos para automatización</t>
  </si>
  <si>
    <t>Sistema de Gestión Institucional</t>
  </si>
  <si>
    <t>Integración completa: Asegurar la integración del sistema de gestión institucional con el sistema de información financiero para una gestión eficiente.</t>
  </si>
  <si>
    <t>1: Se Integra                                                     0: No se integra</t>
  </si>
  <si>
    <t>Desarrollar funcionalidades complementarias a los Sistemas de Información del Instituto con capacidades internas y externas  (Integraciones, Reportes, Automatizaciones)
Adquirir solución de software integrada a los Sistemas de Información</t>
  </si>
  <si>
    <t>Contabilización automática de nómina: Automatizar la contabilización de la nómina para mayor precisión, eficiencia e integridad.</t>
  </si>
  <si>
    <t>Automatización = N° de procesos automatizados / N° total de procesos requeridos</t>
  </si>
  <si>
    <t>Generación de créditos de vivienda y administración: Facilitar la creación y administración de créditos de vivienda a través de la integración del sistema de información financiera</t>
  </si>
  <si>
    <t>Implementación de módulos restantes: Finalizar la implementación de módulo de contratación.</t>
  </si>
  <si>
    <t>Porcentaje de Avance = N° de requisitos completados / N° total de requisitos levantados</t>
  </si>
  <si>
    <t>Parametrización de modulo de contratación</t>
  </si>
  <si>
    <t>Nuevos flujos de trabajo para estrategias cero papel: Implementar flujos de trabajo que contribuyan a la reducción del uso de papel, alineados con las estrategias de sostenibilidad</t>
  </si>
  <si>
    <t>Mateo Ocampo</t>
  </si>
  <si>
    <t>Ejecución de estrategia del Plan Integral de Transformación Digital del Instituto</t>
  </si>
  <si>
    <t>Medios de Pago y recaudo</t>
  </si>
  <si>
    <t>Implementar pasarelas de pago: Desarrollar un portal altamente transaccional integrado con el SIIF, que permita el recaudo de cartera de los clientes y la captación de recursos adicionales de los clientes dentro de los límites establecidos por la normatividad.</t>
  </si>
  <si>
    <t xml:space="preserve">Implementar pasarela de pagos para recaudo y captación
Adquirir solución de software integrada a los Sistemas de Información
Desarrollar funcionalidades complementarias a los Sistemas de Información del Instituto con capacidades internas y externas
Evaluar, viabilizar e implementar la operación de Transferencias Interbancarias
</t>
  </si>
  <si>
    <t>Incrementar captación y dispersión de pagos: Explorar opciones para operar como un banco de primer piso, integrado a la grilla de ACH para ampliar las capacidades y volúmenes de captación y dispersión de pagos</t>
  </si>
  <si>
    <t>Mario Zuluaga</t>
  </si>
  <si>
    <t>Clientes</t>
  </si>
  <si>
    <t>Implementación de una solución CRM integrada con los sistemas de información y portales transaccionales.</t>
  </si>
  <si>
    <t>Adquirir solución de software integrada a los Sistemas de Información</t>
  </si>
  <si>
    <t>Solución de software para la gestión de convenios</t>
  </si>
  <si>
    <t>Desarrollar funcionalidades complementarias a los Sistemas de Información del Instituto con capacidades internas</t>
  </si>
  <si>
    <t>Comunicacional</t>
  </si>
  <si>
    <t>ChatBot Integrado – Atención al cliente</t>
  </si>
  <si>
    <t>Fortalecimiento de Sitio Web</t>
  </si>
  <si>
    <t>Evolucionar sitio web en diseño,  transaccionalidad e interactivo</t>
  </si>
  <si>
    <t>Recursos Empresariales</t>
  </si>
  <si>
    <t>Implementación de un sistema de Planificación de Recursos Empresariales “ERP” (Enterprise Resource Planning)</t>
  </si>
  <si>
    <t>Análisis de Datos</t>
  </si>
  <si>
    <t>Fortalecer la capacidad analítica de los datos para proporcionar información útil que facilite la toma de decisiones.</t>
  </si>
  <si>
    <t>Fortalecer capacidades internas a través de capacitación, formación y uso de herramientas de analítica
Incorparar soluciones de analitica avanzada</t>
  </si>
  <si>
    <t>Modernización de equipos</t>
  </si>
  <si>
    <t>Modernizar equipos de cómputo</t>
  </si>
  <si>
    <t>Modernización = N° de equipos modernizados / Total de equipos planificados para modernizar</t>
  </si>
  <si>
    <t>Diego Londoño</t>
  </si>
  <si>
    <t>Adquirir equipos de computo, comunicaciones y licenciamiento</t>
  </si>
  <si>
    <t>Modernizar servidores</t>
  </si>
  <si>
    <t>Modernización = N° de servidores modernizados / Total de servidores planificados para modernizar</t>
  </si>
  <si>
    <t>Renovar licenciamiento de software</t>
  </si>
  <si>
    <t xml:space="preserve">Licenciamiento = N° de licencias renovadas / N° de licencias programadas para renovar </t>
  </si>
  <si>
    <t>Actualizar equipos de comunicación y centro de datos.</t>
  </si>
  <si>
    <t>Actualización = N° de equipos actualizados / Total de equipos planificados para actualizar</t>
  </si>
  <si>
    <t>Seguridad</t>
  </si>
  <si>
    <t>Mejorar la solución de backup para asegurar la disponibilidad de los datos.</t>
  </si>
  <si>
    <t>Cumplimiento = N° de pruebas de restauración exitosa / N° total de pruebas programadas</t>
  </si>
  <si>
    <t>Adquirir solución robusta de respaldo, restauración y monitoreo</t>
  </si>
  <si>
    <t>Implementar monitoreo continuo de la infraestructura y redes mediante un NOC (Network Operations Center).</t>
  </si>
  <si>
    <t>Tiempo de Detección de Incidentes = Tiempo total desde el inicio de los incidentes hasta su detección / Número total de incidentes detectados</t>
  </si>
  <si>
    <t>Transaccionalidad</t>
  </si>
  <si>
    <t>Implementación servicio Host-to-Host con los siete principales bancos del país</t>
  </si>
  <si>
    <t>Gestion Administrativa</t>
  </si>
  <si>
    <t xml:space="preserve">Coordinación gestión de Oficina de TI </t>
  </si>
  <si>
    <t>Cumplimiento de Gestion institucional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</si>
</sst>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.00_-;\-&quot;$&quot;\ * #,##0.00_-;_-&quot;$&quot;\ * &quot;-&quot;??_-;_-@_-"/>
    <numFmt numFmtId="165" formatCode="&quot;$&quot;\ #,##0"/>
    <numFmt numFmtId="166" formatCode="_-[$$-409]* #,##0.00_ ;_-[$$-409]* \-#,##0.00\ ;_-[$$-409]* &quot;-&quot;??_ ;_-@_ 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left" vertical="center" wrapText="1"/>
    </xf>
    <xf numFmtId="9" fontId="5" fillId="0" borderId="1" xfId="0" quotePrefix="1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6" fontId="5" fillId="0" borderId="1" xfId="0" quotePrefix="1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9" fontId="4" fillId="0" borderId="1" xfId="0" quotePrefix="1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64" fontId="4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>
      <alignment horizontal="left" vertical="center" wrapText="1"/>
    </xf>
    <xf numFmtId="166" fontId="5" fillId="0" borderId="1" xfId="0" quotePrefix="1" applyNumberFormat="1" applyFont="1" applyBorder="1" applyAlignment="1">
      <alignment vertical="center" wrapText="1"/>
    </xf>
    <xf numFmtId="165" fontId="5" fillId="0" borderId="4" xfId="1" applyNumberFormat="1" applyFont="1" applyFill="1" applyBorder="1" applyAlignment="1">
      <alignment vertical="center" wrapText="1"/>
    </xf>
    <xf numFmtId="165" fontId="5" fillId="0" borderId="5" xfId="1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165" fontId="5" fillId="0" borderId="8" xfId="1" applyNumberFormat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io Zuluaga Tobón" id="{3CEEBBB9-DA50-43B1-9461-DA9D17650261}" userId="S::MarioZT@idea.gov.co::9c90e525-9bc5-4a4e-9f74-5ba49926c18f" providerId="AD"/>
  <person displayName="Mateo Andrés Ocampo Vargas" id="{84790985-4BE5-4B4A-9F0C-CE64F388E807}" userId="S::MateoOV@idea.gov.co::9a9c61bc-5959-4499-88cc-e56c7bbce4f5" providerId="AD"/>
  <person displayName="Alexander Restrepo Zuluaga" id="{FE6E6E1C-C968-4018-A503-F480D81C1F80}" userId="S::AlexanderRZ@idea.gov.co::7f3e93ff-faba-41ad-9e2b-9ddd9c639b52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" dT="2025-12-18T14:52:29.41" personId="{84790985-4BE5-4B4A-9F0C-CE64F388E807}" id="{EED78B63-D84F-487A-ACFB-7DDBCDA4539E}">
    <text>No resulta viable de ejecutar en las condiciones actuales de los sistemas de información porque no admiten integraciones.</text>
  </threadedComment>
  <threadedComment ref="E3" dT="2025-12-18T14:52:38.21" personId="{84790985-4BE5-4B4A-9F0C-CE64F388E807}" id="{B9B2A35C-E4DE-4595-B894-AD71B10FD1EB}">
    <text>No resulta viable de ejecutar en las condiciones actuales de los sistemas de información porque no admiten integraciones.</text>
  </threadedComment>
  <threadedComment ref="E4" dT="2025-01-08T21:15:59.26" personId="{FE6E6E1C-C968-4018-A503-F480D81C1F80}" id="{C3C5996A-E989-473D-ACC9-FAD667BDB43D}">
    <text>Desarrollo In-House</text>
  </threadedComment>
  <threadedComment ref="E5" dT="2025-12-18T14:52:45.47" personId="{84790985-4BE5-4B4A-9F0C-CE64F388E807}" id="{BE2B5D91-4E56-470E-87A9-538907F76893}">
    <text>No resulta viable de ejecutar en las condiciones actuales de los sistemas de información porque no admiten integraciones.</text>
  </threadedComment>
  <threadedComment ref="E6" dT="2025-12-18T14:54:52.09" personId="{84790985-4BE5-4B4A-9F0C-CE64F388E807}" id="{038E65DB-8E97-46E0-B623-27D7CDA2C079}">
    <text>Para ejecutar el 2026</text>
  </threadedComment>
  <threadedComment ref="E8" dT="2025-12-03T16:25:22.09" personId="{84790985-4BE5-4B4A-9F0C-CE64F388E807}" id="{8C75C25D-5C89-4BE0-A36F-BCA0FE66B2E0}">
    <text>Se entregó la herramienta</text>
  </threadedComment>
  <threadedComment ref="E9" dT="2025-12-19T20:17:28.17" personId="{3CEEBBB9-DA50-43B1-9461-DA9D17650261}" id="{1923A1B0-023C-4FCB-86FB-502609F02FED}">
    <text>Vamos  a reevaluar la viabilidad de su implementación.</text>
  </threadedComment>
  <threadedComment ref="E10" dT="2025-12-18T14:52:53.39" personId="{84790985-4BE5-4B4A-9F0C-CE64F388E807}" id="{2175163C-FC4F-4EB5-BE0E-DBAC6EEB8513}">
    <text>No resulta viable de ejecutar en las condiciones actuales de los sistemas de información porque no admiten integraciones.</text>
  </threadedComment>
  <threadedComment ref="E13" dT="2025-12-18T14:41:33.11" personId="{84790985-4BE5-4B4A-9F0C-CE64F388E807}" id="{1274D5A3-A496-4C24-B434-F19623CA8BCE}">
    <text>Se entrego el modulo en G+</text>
  </threadedComment>
  <threadedComment ref="E14" dT="2024-12-30T23:43:31.18" personId="{FE6E6E1C-C968-4018-A503-F480D81C1F80}" id="{5066D0D0-AF36-4E14-A100-A08A99C6C0A2}">
    <text>Desarrollo InHouse: Implementación a través de PITD</text>
  </threadedComment>
  <threadedComment ref="E14" dT="2025-12-18T14:55:12.02" personId="{84790985-4BE5-4B4A-9F0C-CE64F388E807}" id="{1E2379F4-8570-414F-BDFA-338EC1834395}" parentId="{5066D0D0-AF36-4E14-A100-A08A99C6C0A2}">
    <text>Para desarrollar en 2026</text>
  </threadedComment>
  <threadedComment ref="E16" dT="2025-12-18T14:55:25.52" personId="{84790985-4BE5-4B4A-9F0C-CE64F388E807}" id="{EF27C74A-71FE-4C97-A487-5AAC72EBFCCF}">
    <text>Terminar su implementación en 2026</text>
  </threadedComment>
  <threadedComment ref="E17" dT="2025-12-03T16:38:00.94" personId="{84790985-4BE5-4B4A-9F0C-CE64F388E807}" id="{F79D1FB4-30A2-4451-837E-ECB7FE160185}">
    <text>Se ejecutó en 2025</text>
  </threadedComment>
  <threadedComment ref="E18" dT="2025-12-04T11:44:49.75" personId="{84790985-4BE5-4B4A-9F0C-CE64F388E807}" id="{37E3D108-2E6E-4EC9-A791-A8F4854B3202}">
    <text>Desarrollo InHouse en 2026</text>
  </threadedComment>
  <threadedComment ref="E19" dT="2025-12-03T16:37:44.80" personId="{84790985-4BE5-4B4A-9F0C-CE64F388E807}" id="{94A84331-8117-4E66-BB6C-AB749F00DAA3}">
    <text>Se ejecutó en 2025</text>
  </threadedComment>
  <threadedComment ref="E20" dT="2025-12-18T14:55:49.73" personId="{84790985-4BE5-4B4A-9F0C-CE64F388E807}" id="{384FF60F-5A94-4A04-AC54-828B585E0F73}">
    <text>Ejecución en 2026</text>
  </threadedComment>
  <threadedComment ref="E21" dT="2025-12-18T14:56:02.11" personId="{84790985-4BE5-4B4A-9F0C-CE64F388E807}" id="{0A8B6AD8-9499-453A-A037-CBBB23A52EBA}">
    <text>Para ejecución en 2026</text>
  </threadedComment>
  <threadedComment ref="E22" dT="2025-12-18T14:56:14.72" personId="{84790985-4BE5-4B4A-9F0C-CE64F388E807}" id="{041C1F82-C1D3-4D75-92D3-FB2DABC9E3C1}">
    <text>Para desarrollar en 2026</text>
  </threadedComment>
  <threadedComment ref="E23" dT="2025-12-04T11:46:23.05" personId="{84790985-4BE5-4B4A-9F0C-CE64F388E807}" id="{D93E6CF9-E02E-4049-8633-41EEC95DF6D5}">
    <text>41 todo en uno (Secretarias) --&gt;2024
10 Todo en uno (Manantiales)
132 portátiles (Funcionarios)
30 portátiles (Directivos)</text>
  </threadedComment>
  <threadedComment ref="E24" dT="2025-12-03T16:22:46.66" personId="{84790985-4BE5-4B4A-9F0C-CE64F388E807}" id="{7EC85120-A52A-4957-AE61-926079317302}">
    <text>Se ejecutó en 2025</text>
  </threadedComment>
  <threadedComment ref="E25" dT="2025-12-03T16:20:38.51" personId="{84790985-4BE5-4B4A-9F0C-CE64F388E807}" id="{4EE36586-7323-4D89-AF8E-850892AE5A1A}">
    <text>Todos los años se renueva licenciamiento:
CRM
VinBackup
Gobierno Digital
Fortinet
Adobe
Microsoft 365
Mesa de ayuda (EndPoint Central - Management Engine, ServiceDesk Plus, PaperCut)</text>
  </threadedComment>
  <threadedComment ref="E26" dT="2025-12-03T16:12:41.24" personId="{84790985-4BE5-4B4A-9F0C-CE64F388E807}" id="{BED4CF1F-5236-4F23-A077-D9FC9E9F4FB2}">
    <text>Se ejecutó en 2025</text>
  </threadedComment>
  <threadedComment ref="E27" dT="2025-12-03T16:12:26.62" personId="{84790985-4BE5-4B4A-9F0C-CE64F388E807}" id="{1B64B6F0-9549-4500-8A7C-AE7CFD43AA37}">
    <text>Se ejecutó en 2025</text>
  </threadedComment>
  <threadedComment ref="E28" dT="2025-12-03T16:12:16.22" personId="{84790985-4BE5-4B4A-9F0C-CE64F388E807}" id="{DEEE4315-4CD2-4312-B013-EB12976CBFEE}">
    <text>Se ejecutó en 2025</text>
  </threadedComment>
  <threadedComment ref="E29" dT="2025-01-08T20:19:02.27" personId="{FE6E6E1C-C968-4018-A503-F480D81C1F80}" id="{8F3B65EA-392C-4DDA-BD1F-B4C394546F2E}">
    <text>Desarrollo In-House + Licenciamiento de herramientas</text>
  </threadedComment>
  <threadedComment ref="E29" dT="2025-12-03T16:22:31.54" personId="{84790985-4BE5-4B4A-9F0C-CE64F388E807}" id="{472F135E-9EFA-4C39-B81F-E4C52C3717E0}" parentId="{8F3B65EA-392C-4DDA-BD1F-B4C394546F2E}">
    <text>Se ejecuta en 2025: Bancolombia, Davivienda y BBVA
Queda gestión de 4 bancos para 2026</text>
  </threadedComment>
  <threadedComment ref="E30" dT="2025-12-03T16:33:31.80" personId="{84790985-4BE5-4B4A-9F0C-CE64F388E807}" id="{1707D870-10BD-4F34-A0CA-4EA475DD22D4}">
    <text xml:space="preserve">Soporte y Mantenimiento:
SIIF
G+
Internet
Impresiones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88863-69AE-449A-BBB3-1BE972732FD4}">
  <dimension ref="B1:K30"/>
  <sheetViews>
    <sheetView tabSelected="1" topLeftCell="A11" zoomScale="53" zoomScaleNormal="60" workbookViewId="0">
      <selection activeCell="D42" sqref="D42"/>
    </sheetView>
  </sheetViews>
  <sheetFormatPr defaultColWidth="31.7109375" defaultRowHeight="15"/>
  <cols>
    <col min="1" max="1" width="4.28515625" style="2" customWidth="1"/>
    <col min="2" max="2" width="31.7109375" style="2"/>
    <col min="3" max="3" width="30" style="2" customWidth="1"/>
    <col min="4" max="4" width="31.7109375" style="19" customWidth="1"/>
    <col min="5" max="5" width="37.7109375" style="2" customWidth="1"/>
    <col min="6" max="6" width="31.7109375" style="2"/>
    <col min="7" max="7" width="31.7109375" style="20"/>
    <col min="8" max="8" width="29.85546875" style="2" customWidth="1"/>
    <col min="9" max="9" width="28.85546875" style="2" customWidth="1"/>
    <col min="10" max="10" width="49.7109375" style="2" customWidth="1"/>
    <col min="11" max="16384" width="31.7109375" style="2"/>
  </cols>
  <sheetData>
    <row r="1" spans="2:11" ht="31.5">
      <c r="B1" s="30" t="s">
        <v>0</v>
      </c>
      <c r="C1" s="30" t="s">
        <v>1</v>
      </c>
      <c r="D1" s="31" t="s">
        <v>2</v>
      </c>
      <c r="E1" s="18" t="s">
        <v>3</v>
      </c>
      <c r="F1" s="31" t="s">
        <v>4</v>
      </c>
      <c r="G1" s="1" t="s">
        <v>5</v>
      </c>
      <c r="H1" s="18" t="s">
        <v>6</v>
      </c>
      <c r="I1" s="30" t="s">
        <v>7</v>
      </c>
      <c r="J1" s="28" t="s">
        <v>8</v>
      </c>
      <c r="K1" s="29"/>
    </row>
    <row r="2" spans="2:11" ht="93" customHeight="1">
      <c r="B2" s="35" t="s">
        <v>9</v>
      </c>
      <c r="C2" s="36" t="s">
        <v>10</v>
      </c>
      <c r="D2" s="24">
        <v>3000000000</v>
      </c>
      <c r="E2" s="3" t="s">
        <v>11</v>
      </c>
      <c r="F2" s="5" t="s">
        <v>12</v>
      </c>
      <c r="G2" s="6"/>
      <c r="H2" s="25" t="s">
        <v>13</v>
      </c>
      <c r="I2" s="3" t="s">
        <v>14</v>
      </c>
      <c r="J2" s="37" t="s">
        <v>15</v>
      </c>
    </row>
    <row r="3" spans="2:11" ht="60">
      <c r="B3" s="35"/>
      <c r="C3" s="36"/>
      <c r="D3" s="24"/>
      <c r="E3" s="9" t="s">
        <v>16</v>
      </c>
      <c r="F3" s="5" t="s">
        <v>17</v>
      </c>
      <c r="G3" s="7"/>
      <c r="H3" s="25" t="s">
        <v>13</v>
      </c>
      <c r="I3" s="3" t="s">
        <v>14</v>
      </c>
      <c r="J3" s="38"/>
    </row>
    <row r="4" spans="2:11" ht="45">
      <c r="B4" s="35"/>
      <c r="C4" s="36"/>
      <c r="D4" s="24"/>
      <c r="E4" s="9" t="s">
        <v>18</v>
      </c>
      <c r="F4" s="5" t="s">
        <v>19</v>
      </c>
      <c r="G4" s="7"/>
      <c r="H4" s="25" t="s">
        <v>20</v>
      </c>
      <c r="I4" s="3" t="s">
        <v>14</v>
      </c>
      <c r="J4" s="38"/>
    </row>
    <row r="5" spans="2:11" ht="45">
      <c r="B5" s="35"/>
      <c r="C5" s="36"/>
      <c r="D5" s="24"/>
      <c r="E5" s="23" t="s">
        <v>21</v>
      </c>
      <c r="F5" s="5" t="s">
        <v>22</v>
      </c>
      <c r="G5" s="6"/>
      <c r="H5" s="25" t="s">
        <v>23</v>
      </c>
      <c r="I5" s="3" t="s">
        <v>14</v>
      </c>
      <c r="J5" s="38"/>
    </row>
    <row r="6" spans="2:11" ht="60">
      <c r="B6" s="35"/>
      <c r="C6" s="36"/>
      <c r="D6" s="24">
        <v>300000000</v>
      </c>
      <c r="E6" s="8" t="s">
        <v>24</v>
      </c>
      <c r="F6" s="5" t="s">
        <v>25</v>
      </c>
      <c r="G6" s="6">
        <v>1</v>
      </c>
      <c r="H6" s="25" t="s">
        <v>26</v>
      </c>
      <c r="I6" s="3" t="s">
        <v>14</v>
      </c>
      <c r="J6" s="38"/>
    </row>
    <row r="7" spans="2:11" ht="60">
      <c r="B7" s="35"/>
      <c r="C7" s="36"/>
      <c r="D7" s="24"/>
      <c r="E7" s="5" t="s">
        <v>27</v>
      </c>
      <c r="F7" s="9" t="s">
        <v>28</v>
      </c>
      <c r="G7" s="6"/>
      <c r="H7" s="25" t="s">
        <v>13</v>
      </c>
      <c r="I7" s="3" t="s">
        <v>14</v>
      </c>
      <c r="J7" s="38"/>
    </row>
    <row r="8" spans="2:11" ht="75">
      <c r="B8" s="35"/>
      <c r="C8" s="36"/>
      <c r="D8" s="10"/>
      <c r="E8" s="9" t="s">
        <v>29</v>
      </c>
      <c r="F8" s="5" t="s">
        <v>30</v>
      </c>
      <c r="G8" s="7"/>
      <c r="H8" s="25" t="s">
        <v>23</v>
      </c>
      <c r="I8" s="3" t="s">
        <v>14</v>
      </c>
      <c r="J8" s="38"/>
    </row>
    <row r="9" spans="2:11" ht="60">
      <c r="B9" s="35"/>
      <c r="C9" s="36"/>
      <c r="D9" s="10"/>
      <c r="E9" s="22" t="s">
        <v>31</v>
      </c>
      <c r="F9" s="9" t="s">
        <v>32</v>
      </c>
      <c r="G9" s="6"/>
      <c r="H9" s="25" t="s">
        <v>26</v>
      </c>
      <c r="I9" s="3" t="s">
        <v>14</v>
      </c>
      <c r="J9" s="39"/>
    </row>
    <row r="10" spans="2:11" ht="75">
      <c r="B10" s="35"/>
      <c r="C10" s="36" t="s">
        <v>33</v>
      </c>
      <c r="D10" s="10"/>
      <c r="E10" s="23" t="s">
        <v>34</v>
      </c>
      <c r="F10" s="5" t="s">
        <v>35</v>
      </c>
      <c r="G10" s="6"/>
      <c r="H10" s="25" t="s">
        <v>23</v>
      </c>
      <c r="I10" s="3" t="s">
        <v>14</v>
      </c>
      <c r="J10" s="37" t="s">
        <v>36</v>
      </c>
    </row>
    <row r="11" spans="2:11" ht="75">
      <c r="B11" s="35"/>
      <c r="C11" s="36"/>
      <c r="D11" s="10"/>
      <c r="E11" s="9" t="s">
        <v>37</v>
      </c>
      <c r="F11" s="11" t="s">
        <v>38</v>
      </c>
      <c r="G11" s="12"/>
      <c r="H11" s="25" t="s">
        <v>23</v>
      </c>
      <c r="I11" s="3" t="s">
        <v>14</v>
      </c>
      <c r="J11" s="38"/>
    </row>
    <row r="12" spans="2:11" ht="90">
      <c r="B12" s="35"/>
      <c r="C12" s="36"/>
      <c r="D12" s="10"/>
      <c r="E12" s="13" t="s">
        <v>39</v>
      </c>
      <c r="F12" s="9" t="s">
        <v>28</v>
      </c>
      <c r="G12" s="12">
        <v>1</v>
      </c>
      <c r="H12" s="25" t="s">
        <v>13</v>
      </c>
      <c r="I12" s="3" t="s">
        <v>14</v>
      </c>
      <c r="J12" s="38"/>
    </row>
    <row r="13" spans="2:11" ht="60">
      <c r="B13" s="35"/>
      <c r="C13" s="36"/>
      <c r="D13" s="10"/>
      <c r="E13" s="9" t="s">
        <v>40</v>
      </c>
      <c r="F13" s="11" t="s">
        <v>41</v>
      </c>
      <c r="G13" s="12"/>
      <c r="H13" s="25" t="s">
        <v>23</v>
      </c>
      <c r="I13" s="3" t="s">
        <v>14</v>
      </c>
      <c r="J13" s="27" t="s">
        <v>42</v>
      </c>
    </row>
    <row r="14" spans="2:11" ht="90">
      <c r="B14" s="35"/>
      <c r="C14" s="36"/>
      <c r="D14" s="10"/>
      <c r="E14" s="13" t="s">
        <v>43</v>
      </c>
      <c r="F14" s="9" t="s">
        <v>28</v>
      </c>
      <c r="G14" s="12">
        <v>1</v>
      </c>
      <c r="H14" s="25" t="s">
        <v>44</v>
      </c>
      <c r="I14" s="3" t="s">
        <v>14</v>
      </c>
      <c r="J14" s="27" t="s">
        <v>45</v>
      </c>
    </row>
    <row r="15" spans="2:11" ht="120">
      <c r="B15" s="35"/>
      <c r="C15" s="36" t="s">
        <v>46</v>
      </c>
      <c r="D15" s="10"/>
      <c r="E15" s="9" t="s">
        <v>47</v>
      </c>
      <c r="F15" s="9" t="s">
        <v>28</v>
      </c>
      <c r="G15" s="14"/>
      <c r="H15" s="25" t="s">
        <v>20</v>
      </c>
      <c r="I15" s="3" t="s">
        <v>14</v>
      </c>
      <c r="J15" s="40" t="s">
        <v>48</v>
      </c>
    </row>
    <row r="16" spans="2:11" ht="105">
      <c r="B16" s="35"/>
      <c r="C16" s="36"/>
      <c r="D16" s="10">
        <v>80000000</v>
      </c>
      <c r="E16" s="13" t="s">
        <v>49</v>
      </c>
      <c r="F16" s="9" t="s">
        <v>28</v>
      </c>
      <c r="G16" s="14">
        <v>0.5</v>
      </c>
      <c r="H16" s="25" t="s">
        <v>50</v>
      </c>
      <c r="I16" s="3" t="s">
        <v>14</v>
      </c>
      <c r="J16" s="41"/>
    </row>
    <row r="17" spans="2:10" ht="60">
      <c r="B17" s="35"/>
      <c r="C17" s="36" t="s">
        <v>51</v>
      </c>
      <c r="D17" s="10"/>
      <c r="E17" s="9" t="s">
        <v>52</v>
      </c>
      <c r="F17" s="9" t="s">
        <v>28</v>
      </c>
      <c r="G17" s="14"/>
      <c r="H17" s="25" t="s">
        <v>44</v>
      </c>
      <c r="I17" s="3" t="s">
        <v>14</v>
      </c>
      <c r="J17" s="27" t="s">
        <v>53</v>
      </c>
    </row>
    <row r="18" spans="2:10" ht="60">
      <c r="B18" s="35"/>
      <c r="C18" s="36"/>
      <c r="D18" s="10"/>
      <c r="E18" s="15" t="s">
        <v>54</v>
      </c>
      <c r="F18" s="9" t="s">
        <v>28</v>
      </c>
      <c r="G18" s="14">
        <v>1</v>
      </c>
      <c r="H18" s="25" t="s">
        <v>26</v>
      </c>
      <c r="I18" s="3" t="s">
        <v>14</v>
      </c>
      <c r="J18" s="27" t="s">
        <v>55</v>
      </c>
    </row>
    <row r="19" spans="2:10" ht="60">
      <c r="B19" s="35"/>
      <c r="C19" s="36" t="s">
        <v>56</v>
      </c>
      <c r="D19" s="10"/>
      <c r="E19" s="9" t="s">
        <v>57</v>
      </c>
      <c r="F19" s="9" t="s">
        <v>28</v>
      </c>
      <c r="G19" s="14"/>
      <c r="H19" s="25" t="s">
        <v>44</v>
      </c>
      <c r="I19" s="3" t="s">
        <v>14</v>
      </c>
      <c r="J19" s="27" t="s">
        <v>53</v>
      </c>
    </row>
    <row r="20" spans="2:10" ht="60">
      <c r="B20" s="35"/>
      <c r="C20" s="36"/>
      <c r="D20" s="10">
        <v>200000000</v>
      </c>
      <c r="E20" s="13" t="s">
        <v>58</v>
      </c>
      <c r="F20" s="9" t="s">
        <v>28</v>
      </c>
      <c r="G20" s="14">
        <v>0.8</v>
      </c>
      <c r="H20" s="25" t="s">
        <v>26</v>
      </c>
      <c r="I20" s="3" t="s">
        <v>14</v>
      </c>
      <c r="J20" s="27" t="s">
        <v>59</v>
      </c>
    </row>
    <row r="21" spans="2:10" ht="60">
      <c r="B21" s="35"/>
      <c r="C21" s="3" t="s">
        <v>60</v>
      </c>
      <c r="D21" s="10"/>
      <c r="E21" s="13" t="s">
        <v>61</v>
      </c>
      <c r="F21" s="9" t="s">
        <v>28</v>
      </c>
      <c r="G21" s="14">
        <v>1</v>
      </c>
      <c r="H21" s="25" t="s">
        <v>50</v>
      </c>
      <c r="I21" s="3" t="s">
        <v>14</v>
      </c>
      <c r="J21" s="27" t="s">
        <v>53</v>
      </c>
    </row>
    <row r="22" spans="2:10" ht="75">
      <c r="B22" s="35"/>
      <c r="C22" s="3" t="s">
        <v>62</v>
      </c>
      <c r="D22" s="10">
        <v>400000000</v>
      </c>
      <c r="E22" s="15" t="s">
        <v>63</v>
      </c>
      <c r="F22" s="9" t="s">
        <v>28</v>
      </c>
      <c r="G22" s="14">
        <v>0.8</v>
      </c>
      <c r="H22" s="25" t="s">
        <v>44</v>
      </c>
      <c r="I22" s="3" t="s">
        <v>14</v>
      </c>
      <c r="J22" s="27" t="s">
        <v>64</v>
      </c>
    </row>
    <row r="23" spans="2:10" ht="60">
      <c r="B23" s="35"/>
      <c r="C23" s="36" t="s">
        <v>65</v>
      </c>
      <c r="D23" s="10"/>
      <c r="E23" s="3" t="s">
        <v>66</v>
      </c>
      <c r="F23" s="9" t="s">
        <v>67</v>
      </c>
      <c r="G23" s="14"/>
      <c r="H23" s="25" t="s">
        <v>68</v>
      </c>
      <c r="I23" s="3" t="s">
        <v>14</v>
      </c>
      <c r="J23" s="40" t="s">
        <v>69</v>
      </c>
    </row>
    <row r="24" spans="2:10" ht="60">
      <c r="B24" s="35"/>
      <c r="C24" s="36"/>
      <c r="D24" s="10"/>
      <c r="E24" s="3" t="s">
        <v>70</v>
      </c>
      <c r="F24" s="9" t="s">
        <v>71</v>
      </c>
      <c r="G24" s="14"/>
      <c r="H24" s="25" t="s">
        <v>68</v>
      </c>
      <c r="I24" s="3" t="s">
        <v>14</v>
      </c>
      <c r="J24" s="42"/>
    </row>
    <row r="25" spans="2:10" ht="60">
      <c r="B25" s="35"/>
      <c r="C25" s="36"/>
      <c r="D25" s="10">
        <v>1379272420</v>
      </c>
      <c r="E25" s="13" t="s">
        <v>72</v>
      </c>
      <c r="F25" s="9" t="s">
        <v>73</v>
      </c>
      <c r="G25" s="14">
        <v>1</v>
      </c>
      <c r="H25" s="25" t="s">
        <v>68</v>
      </c>
      <c r="I25" s="3" t="s">
        <v>14</v>
      </c>
      <c r="J25" s="42"/>
    </row>
    <row r="26" spans="2:10" ht="60">
      <c r="B26" s="35"/>
      <c r="C26" s="36"/>
      <c r="D26" s="10"/>
      <c r="E26" s="9" t="s">
        <v>74</v>
      </c>
      <c r="F26" s="9" t="s">
        <v>75</v>
      </c>
      <c r="G26" s="14"/>
      <c r="H26" s="25" t="s">
        <v>68</v>
      </c>
      <c r="I26" s="3" t="s">
        <v>14</v>
      </c>
      <c r="J26" s="41"/>
    </row>
    <row r="27" spans="2:10" ht="60">
      <c r="B27" s="35"/>
      <c r="C27" s="36" t="s">
        <v>76</v>
      </c>
      <c r="D27" s="10"/>
      <c r="E27" s="3" t="s">
        <v>77</v>
      </c>
      <c r="F27" s="9" t="s">
        <v>78</v>
      </c>
      <c r="G27" s="14"/>
      <c r="H27" s="25" t="s">
        <v>13</v>
      </c>
      <c r="I27" s="3" t="s">
        <v>14</v>
      </c>
      <c r="J27" s="40" t="s">
        <v>79</v>
      </c>
    </row>
    <row r="28" spans="2:10" ht="90">
      <c r="B28" s="35"/>
      <c r="C28" s="36"/>
      <c r="D28" s="10"/>
      <c r="E28" s="9" t="s">
        <v>80</v>
      </c>
      <c r="F28" s="9" t="s">
        <v>81</v>
      </c>
      <c r="G28" s="14"/>
      <c r="H28" s="26" t="s">
        <v>13</v>
      </c>
      <c r="I28" s="21" t="s">
        <v>14</v>
      </c>
      <c r="J28" s="42"/>
    </row>
    <row r="29" spans="2:10" ht="60">
      <c r="B29" s="35"/>
      <c r="C29" s="3" t="s">
        <v>82</v>
      </c>
      <c r="D29" s="16"/>
      <c r="E29" s="13" t="s">
        <v>83</v>
      </c>
      <c r="F29" s="9" t="s">
        <v>28</v>
      </c>
      <c r="G29" s="14">
        <v>0.8</v>
      </c>
      <c r="H29" s="33" t="s">
        <v>20</v>
      </c>
      <c r="I29" s="3" t="s">
        <v>14</v>
      </c>
      <c r="J29" s="4" t="s">
        <v>53</v>
      </c>
    </row>
    <row r="30" spans="2:10" ht="30">
      <c r="B30" s="35"/>
      <c r="C30" s="3" t="s">
        <v>84</v>
      </c>
      <c r="D30" s="17">
        <f>287000000+610000000+153130044+200000000+67000000+7000000+61757916+160000000+450000000+1522000000</f>
        <v>3517887960</v>
      </c>
      <c r="E30" s="13" t="s">
        <v>85</v>
      </c>
      <c r="F30" s="9" t="s">
        <v>86</v>
      </c>
      <c r="G30" s="14"/>
      <c r="H30" s="34" t="s">
        <v>50</v>
      </c>
      <c r="I30" s="3" t="s">
        <v>14</v>
      </c>
      <c r="J30" s="32"/>
    </row>
  </sheetData>
  <mergeCells count="13">
    <mergeCell ref="J2:J9"/>
    <mergeCell ref="J10:J12"/>
    <mergeCell ref="J15:J16"/>
    <mergeCell ref="J23:J26"/>
    <mergeCell ref="J27:J28"/>
    <mergeCell ref="B2:B30"/>
    <mergeCell ref="C2:C9"/>
    <mergeCell ref="C10:C14"/>
    <mergeCell ref="C15:C16"/>
    <mergeCell ref="C17:C18"/>
    <mergeCell ref="C19:C20"/>
    <mergeCell ref="C23:C26"/>
    <mergeCell ref="C27:C28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033fb8-6b43-42c4-a8b4-b2014080ae7b" xsi:nil="true"/>
    <lcf76f155ced4ddcb4097134ff3c332f xmlns="498ede5d-110f-4c11-b17c-5db5b020e66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29312A22F0A2E42BD4E59B4D59A18FD" ma:contentTypeVersion="13" ma:contentTypeDescription="Crear nuevo documento." ma:contentTypeScope="" ma:versionID="fa9c25a635e06ed3486d93bcade6236e">
  <xsd:schema xmlns:xsd="http://www.w3.org/2001/XMLSchema" xmlns:xs="http://www.w3.org/2001/XMLSchema" xmlns:p="http://schemas.microsoft.com/office/2006/metadata/properties" xmlns:ns2="498ede5d-110f-4c11-b17c-5db5b020e66f" xmlns:ns3="d8033fb8-6b43-42c4-a8b4-b2014080ae7b" targetNamespace="http://schemas.microsoft.com/office/2006/metadata/properties" ma:root="true" ma:fieldsID="5908dc2830c5315412c9bcff17313cb5" ns2:_="" ns3:_="">
    <xsd:import namespace="498ede5d-110f-4c11-b17c-5db5b020e66f"/>
    <xsd:import namespace="d8033fb8-6b43-42c4-a8b4-b2014080ae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8ede5d-110f-4c11-b17c-5db5b020e6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95be49e-51f0-41c0-967a-f915b28926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033fb8-6b43-42c4-a8b4-b2014080ae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1f09a15-d911-42d0-b08d-3e6130f8ad16}" ma:internalName="TaxCatchAll" ma:showField="CatchAllData" ma:web="d8033fb8-6b43-42c4-a8b4-b2014080ae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679377-2552-483C-AAF1-C0AE52775396}"/>
</file>

<file path=customXml/itemProps2.xml><?xml version="1.0" encoding="utf-8"?>
<ds:datastoreItem xmlns:ds="http://schemas.openxmlformats.org/officeDocument/2006/customXml" ds:itemID="{99471446-F871-447C-9775-A2251F0AA2AD}"/>
</file>

<file path=customXml/itemProps3.xml><?xml version="1.0" encoding="utf-8"?>
<ds:datastoreItem xmlns:ds="http://schemas.openxmlformats.org/officeDocument/2006/customXml" ds:itemID="{87DE58CA-A873-42DA-86EE-365842A04A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Mateo Andrés Ocampo Vargas</dc:creator>
  <cp:keywords/>
  <dc:description/>
  <cp:lastModifiedBy>Mario Zuluaga Tobón</cp:lastModifiedBy>
  <cp:revision/>
  <dcterms:created xsi:type="dcterms:W3CDTF">2026-01-16T19:05:10Z</dcterms:created>
  <dcterms:modified xsi:type="dcterms:W3CDTF">2026-01-29T21:49:57Z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0x010100729312A22F0A2E42BD4E59B4D59A18FD</vt:lpwstr>
  </property>
</Properties>
</file>